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L196"/>
  <c r="G196"/>
  <c r="J196"/>
  <c r="F196"/>
</calcChain>
</file>

<file path=xl/sharedStrings.xml><?xml version="1.0" encoding="utf-8"?>
<sst xmlns="http://schemas.openxmlformats.org/spreadsheetml/2006/main" count="274" uniqueCount="97">
  <si>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</si>
  <si>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</si>
  <si>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</si>
  <si>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</si>
  <si>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</si>
  <si>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</si>
  <si>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</si>
  <si>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</si>
  <si>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</si>
  <si>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</si>
  <si>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</si>
  <si>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</si>
  <si>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</si>
  <si>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</si>
  <si>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</si>
  <si>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</si>
  <si>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</si>
  <si>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</si>
  <si>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</si>
  <si>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</si>
  <si>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</si>
  <si>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</si>
  <si>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</si>
  <si>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</si>
  <si>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</si>
  <si>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</si>
  <si>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</si>
  <si>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</si>
  <si>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</si>
  <si>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</si>
  <si>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</si>
  <si>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</si>
  <si>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</si>
  <si>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</si>
  <si>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</si>
  <si>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</si>
  <si>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</si>
  <si>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</si>
  <si>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</si>
  <si>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котлета,каша гречневая рассыпчатая</t>
  </si>
  <si>
    <t>54-4м</t>
  </si>
  <si>
    <t xml:space="preserve"> </t>
  </si>
  <si>
    <t>пром</t>
  </si>
  <si>
    <t>компот</t>
  </si>
  <si>
    <t>54-35хн</t>
  </si>
  <si>
    <t>винегрет овощной</t>
  </si>
  <si>
    <t>54-16з</t>
  </si>
  <si>
    <t>каша жидкая молочная рисовая</t>
  </si>
  <si>
    <t>54-25.1к</t>
  </si>
  <si>
    <t>чай с сахаром</t>
  </si>
  <si>
    <t>54-45гн</t>
  </si>
  <si>
    <t>йогурт</t>
  </si>
  <si>
    <t>пром145</t>
  </si>
  <si>
    <t>фрукт</t>
  </si>
  <si>
    <t>пром357</t>
  </si>
  <si>
    <t>пром360</t>
  </si>
  <si>
    <t>54-1з12</t>
  </si>
  <si>
    <t>пром368</t>
  </si>
  <si>
    <t>томат в нарезке</t>
  </si>
  <si>
    <t>54-3з10</t>
  </si>
  <si>
    <t>котлета,соус ,макароны отварные</t>
  </si>
  <si>
    <t>54-5м</t>
  </si>
  <si>
    <t>какао с молоком</t>
  </si>
  <si>
    <t>54-21гн</t>
  </si>
  <si>
    <t>54-1т</t>
  </si>
  <si>
    <t xml:space="preserve">чай с молоком и сахаром </t>
  </si>
  <si>
    <t>54-4гн</t>
  </si>
  <si>
    <t>кондитерское изделие</t>
  </si>
  <si>
    <t xml:space="preserve">запеканка из творога,сыр </t>
  </si>
  <si>
    <t>плов из птицы</t>
  </si>
  <si>
    <t>54-12м</t>
  </si>
  <si>
    <t>салат из белокочанной капусты</t>
  </si>
  <si>
    <t>54-7з</t>
  </si>
  <si>
    <t>компот,йогурт</t>
  </si>
  <si>
    <t>каша "Дружба"</t>
  </si>
  <si>
    <t>54-16к</t>
  </si>
  <si>
    <t>чай с сахаром и лимоном</t>
  </si>
  <si>
    <t>54-3гн</t>
  </si>
  <si>
    <t>кондитерские изделия</t>
  </si>
  <si>
    <t>сыр,масло</t>
  </si>
  <si>
    <t>54-1з4</t>
  </si>
  <si>
    <t>биточки из кур,капуста тушеная</t>
  </si>
  <si>
    <t>54-23м</t>
  </si>
  <si>
    <t>сок абрикосовый</t>
  </si>
  <si>
    <t>рыба запеченная в сметанном соусе,картофельное пюре</t>
  </si>
  <si>
    <t>54-9р</t>
  </si>
  <si>
    <t xml:space="preserve">сок яблочный </t>
  </si>
  <si>
    <t>огурец свежий в нарезке</t>
  </si>
  <si>
    <t>омлет натуральный</t>
  </si>
  <si>
    <t>54-1о</t>
  </si>
  <si>
    <t>54-2гн</t>
  </si>
  <si>
    <t>батон с маслом</t>
  </si>
  <si>
    <t>директор</t>
  </si>
  <si>
    <t>тефтели с рисом,каша перловая рассыпчатая</t>
  </si>
  <si>
    <t>МАОУ "Нововоронежская СОШ"</t>
  </si>
  <si>
    <t>Нурбулатова Э.З.</t>
  </si>
  <si>
    <t xml:space="preserve">сыр, масло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</si>
</sst>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94</v>
      </c>
      <c r="D1" s="59"/>
      <c r="E1" s="59"/>
      <c r="F1" s="12" t="s">
        <v>16</v>
      </c>
      <c r="G1" s="2" t="s">
        <v>17</v>
      </c>
      <c r="H1" s="60" t="s">
        <v>92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95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150</v>
      </c>
      <c r="G6" s="40">
        <v>4</v>
      </c>
      <c r="H6" s="40">
        <v>4.5999999999999996</v>
      </c>
      <c r="I6" s="40">
        <v>21.4</v>
      </c>
      <c r="J6" s="40">
        <v>143</v>
      </c>
      <c r="K6" s="41" t="s">
        <v>48</v>
      </c>
      <c r="L6" s="40">
        <v>15.39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150</v>
      </c>
      <c r="G8" s="43">
        <v>0.1</v>
      </c>
      <c r="H8" s="43">
        <v>0</v>
      </c>
      <c r="I8" s="43">
        <v>4.8</v>
      </c>
      <c r="J8" s="43">
        <v>20.100000000000001</v>
      </c>
      <c r="K8" s="44" t="s">
        <v>50</v>
      </c>
      <c r="L8" s="43">
        <v>0.87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3.8</v>
      </c>
      <c r="H9" s="43">
        <v>1.1000000000000001</v>
      </c>
      <c r="I9" s="43">
        <v>25.2</v>
      </c>
      <c r="J9" s="43">
        <v>125.4</v>
      </c>
      <c r="K9" s="52" t="s">
        <v>55</v>
      </c>
      <c r="L9" s="43">
        <v>3.52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125</v>
      </c>
      <c r="G10" s="43">
        <v>0.5</v>
      </c>
      <c r="H10" s="43">
        <v>0.5</v>
      </c>
      <c r="I10" s="43">
        <v>12.3</v>
      </c>
      <c r="J10" s="43">
        <v>55.5</v>
      </c>
      <c r="K10" s="52" t="s">
        <v>54</v>
      </c>
      <c r="L10" s="51">
        <v>14.38</v>
      </c>
    </row>
    <row r="11" spans="1:12" ht="15">
      <c r="A11" s="23"/>
      <c r="B11" s="15"/>
      <c r="C11" s="11"/>
      <c r="D11" s="6"/>
      <c r="E11" s="42" t="s">
        <v>51</v>
      </c>
      <c r="F11" s="43">
        <v>150</v>
      </c>
      <c r="G11" s="43">
        <v>5.0999999999999996</v>
      </c>
      <c r="H11" s="43">
        <v>3.8</v>
      </c>
      <c r="I11" s="43">
        <v>8.3000000000000007</v>
      </c>
      <c r="J11" s="43">
        <v>87.2</v>
      </c>
      <c r="K11" s="6" t="s">
        <v>52</v>
      </c>
      <c r="L11" s="43">
        <v>13.89</v>
      </c>
    </row>
    <row r="12" spans="1:12" ht="15">
      <c r="A12" s="23"/>
      <c r="B12" s="15"/>
      <c r="C12" s="11"/>
      <c r="D12" s="6"/>
      <c r="E12" s="53" t="s">
        <v>96</v>
      </c>
      <c r="F12" s="43">
        <v>25</v>
      </c>
      <c r="G12" s="43">
        <v>4.5999999999999996</v>
      </c>
      <c r="H12" s="43">
        <v>9.5</v>
      </c>
      <c r="I12" s="43">
        <v>0.1</v>
      </c>
      <c r="J12" s="43">
        <v>104.7</v>
      </c>
      <c r="K12" s="52" t="s">
        <v>56</v>
      </c>
      <c r="L12" s="43">
        <v>23.5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18.099999999999998</v>
      </c>
      <c r="H13" s="19">
        <f t="shared" si="0"/>
        <v>19.5</v>
      </c>
      <c r="I13" s="19">
        <f t="shared" si="0"/>
        <v>72.099999999999994</v>
      </c>
      <c r="J13" s="19">
        <f t="shared" si="0"/>
        <v>535.9</v>
      </c>
      <c r="K13" s="25"/>
      <c r="L13" s="19">
        <f t="shared" ref="L13" si="1">SUM(L6:L12)</f>
        <v>71.550000000000011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650</v>
      </c>
      <c r="G24" s="32">
        <f t="shared" ref="G24:J24" si="4">G13+G23</f>
        <v>18.099999999999998</v>
      </c>
      <c r="H24" s="32">
        <f t="shared" si="4"/>
        <v>19.5</v>
      </c>
      <c r="I24" s="32">
        <f t="shared" si="4"/>
        <v>72.099999999999994</v>
      </c>
      <c r="J24" s="32">
        <f t="shared" si="4"/>
        <v>535.9</v>
      </c>
      <c r="K24" s="32"/>
      <c r="L24" s="32">
        <f t="shared" ref="L24" si="5">L13+L23</f>
        <v>71.550000000000011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93</v>
      </c>
      <c r="F25" s="40">
        <v>300</v>
      </c>
      <c r="G25" s="40">
        <v>16.7</v>
      </c>
      <c r="H25" s="40">
        <v>13.5</v>
      </c>
      <c r="I25" s="40">
        <v>48.8</v>
      </c>
      <c r="J25" s="40">
        <v>383.8</v>
      </c>
      <c r="K25" s="41"/>
      <c r="L25" s="40">
        <v>50.6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53" t="s">
        <v>23</v>
      </c>
      <c r="F28" s="43">
        <v>40</v>
      </c>
      <c r="G28" s="43">
        <v>2.8</v>
      </c>
      <c r="H28" s="43">
        <v>0.4</v>
      </c>
      <c r="I28" s="43">
        <v>17.7</v>
      </c>
      <c r="J28" s="43">
        <v>86</v>
      </c>
      <c r="K28" s="52" t="s">
        <v>57</v>
      </c>
      <c r="L28" s="43">
        <v>2.15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3" t="s">
        <v>58</v>
      </c>
      <c r="F30" s="43">
        <v>60</v>
      </c>
      <c r="G30" s="43">
        <v>70</v>
      </c>
      <c r="H30" s="43">
        <v>0.1</v>
      </c>
      <c r="I30" s="43">
        <v>2.2999999999999998</v>
      </c>
      <c r="J30" s="43">
        <v>12.8</v>
      </c>
      <c r="K30" s="52" t="s">
        <v>59</v>
      </c>
      <c r="L30" s="43">
        <v>12.44</v>
      </c>
    </row>
    <row r="31" spans="1:12" ht="15">
      <c r="A31" s="14"/>
      <c r="B31" s="15"/>
      <c r="C31" s="11"/>
      <c r="D31" s="6"/>
      <c r="E31" s="53" t="s">
        <v>43</v>
      </c>
      <c r="F31" s="43">
        <v>200</v>
      </c>
      <c r="G31" s="43">
        <v>0.3</v>
      </c>
      <c r="H31" s="43">
        <v>0</v>
      </c>
      <c r="I31" s="43">
        <v>24.1</v>
      </c>
      <c r="J31" s="43">
        <v>97.8</v>
      </c>
      <c r="K31" s="44">
        <v>40228163</v>
      </c>
      <c r="L31" s="43">
        <v>6.36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89.8</v>
      </c>
      <c r="H32" s="19">
        <f t="shared" ref="H32" si="7">SUM(H25:H31)</f>
        <v>14</v>
      </c>
      <c r="I32" s="19">
        <f t="shared" ref="I32" si="8">SUM(I25:I31)</f>
        <v>92.9</v>
      </c>
      <c r="J32" s="19">
        <f t="shared" ref="J32:L32" si="9">SUM(J25:J31)</f>
        <v>580.4</v>
      </c>
      <c r="K32" s="25"/>
      <c r="L32" s="19">
        <f t="shared" si="9"/>
        <v>71.55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600</v>
      </c>
      <c r="G43" s="32">
        <f t="shared" ref="G43" si="14">G32+G42</f>
        <v>89.8</v>
      </c>
      <c r="H43" s="32">
        <f t="shared" ref="H43" si="15">H32+H42</f>
        <v>14</v>
      </c>
      <c r="I43" s="32">
        <f t="shared" ref="I43" si="16">I32+I42</f>
        <v>92.9</v>
      </c>
      <c r="J43" s="32">
        <f t="shared" ref="J43:L43" si="17">J32+J42</f>
        <v>580.4</v>
      </c>
      <c r="K43" s="32"/>
      <c r="L43" s="32">
        <f t="shared" si="17"/>
        <v>71.55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260</v>
      </c>
      <c r="G44" s="40">
        <v>22.2</v>
      </c>
      <c r="H44" s="40">
        <v>23</v>
      </c>
      <c r="I44" s="40">
        <v>45.3</v>
      </c>
      <c r="J44" s="40">
        <v>477.1</v>
      </c>
      <c r="K44" s="41" t="s">
        <v>61</v>
      </c>
      <c r="L44" s="40">
        <v>42.98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150</v>
      </c>
      <c r="G46" s="43">
        <v>3.5</v>
      </c>
      <c r="H46" s="43">
        <v>3.2</v>
      </c>
      <c r="I46" s="43">
        <v>9.3000000000000007</v>
      </c>
      <c r="J46" s="43">
        <v>80.400000000000006</v>
      </c>
      <c r="K46" s="44" t="s">
        <v>63</v>
      </c>
      <c r="L46" s="43">
        <v>11.89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30</v>
      </c>
      <c r="G47" s="43">
        <v>2</v>
      </c>
      <c r="H47" s="43">
        <v>0.4</v>
      </c>
      <c r="I47" s="43">
        <v>11.9</v>
      </c>
      <c r="J47" s="43">
        <v>58.7</v>
      </c>
      <c r="K47" s="44" t="s">
        <v>42</v>
      </c>
      <c r="L47" s="43">
        <v>1.1100000000000001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130</v>
      </c>
      <c r="G48" s="43">
        <v>0.5</v>
      </c>
      <c r="H48" s="43">
        <v>0.5</v>
      </c>
      <c r="I48" s="43">
        <v>12.7</v>
      </c>
      <c r="J48" s="43">
        <v>57.7</v>
      </c>
      <c r="K48" s="44" t="s">
        <v>42</v>
      </c>
      <c r="L48" s="43">
        <v>15.57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28.2</v>
      </c>
      <c r="H51" s="19">
        <f t="shared" ref="H51" si="19">SUM(H44:H50)</f>
        <v>27.099999999999998</v>
      </c>
      <c r="I51" s="19">
        <f t="shared" ref="I51" si="20">SUM(I44:I50)</f>
        <v>79.2</v>
      </c>
      <c r="J51" s="19">
        <f t="shared" ref="J51:L51" si="21">SUM(J44:J50)</f>
        <v>673.90000000000009</v>
      </c>
      <c r="K51" s="25"/>
      <c r="L51" s="19">
        <f t="shared" si="21"/>
        <v>71.55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570</v>
      </c>
      <c r="G62" s="32">
        <f t="shared" ref="G62" si="26">G51+G61</f>
        <v>28.2</v>
      </c>
      <c r="H62" s="32">
        <f t="shared" ref="H62" si="27">H51+H61</f>
        <v>27.099999999999998</v>
      </c>
      <c r="I62" s="32">
        <f t="shared" ref="I62" si="28">I51+I61</f>
        <v>79.2</v>
      </c>
      <c r="J62" s="32">
        <f t="shared" ref="J62:L62" si="29">J51+J61</f>
        <v>673.90000000000009</v>
      </c>
      <c r="K62" s="32"/>
      <c r="L62" s="32">
        <f t="shared" si="29"/>
        <v>71.55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180</v>
      </c>
      <c r="G65" s="43">
        <v>1.4</v>
      </c>
      <c r="H65" s="43">
        <v>1.3</v>
      </c>
      <c r="I65" s="43">
        <v>7.7</v>
      </c>
      <c r="J65" s="43">
        <v>48.2</v>
      </c>
      <c r="K65" s="44" t="s">
        <v>66</v>
      </c>
      <c r="L65" s="43">
        <v>11.38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42</v>
      </c>
      <c r="L66" s="43">
        <v>1.06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42</v>
      </c>
      <c r="L67" s="43">
        <v>11.5</v>
      </c>
    </row>
    <row r="68" spans="1:12" ht="15">
      <c r="A68" s="23"/>
      <c r="B68" s="15"/>
      <c r="C68" s="11"/>
      <c r="D68" s="6"/>
      <c r="E68" s="42" t="s">
        <v>68</v>
      </c>
      <c r="F68" s="43">
        <v>170</v>
      </c>
      <c r="G68" s="43">
        <v>34.299999999999997</v>
      </c>
      <c r="H68" s="43">
        <v>16.600000000000001</v>
      </c>
      <c r="I68" s="43">
        <v>21.6</v>
      </c>
      <c r="J68" s="43">
        <v>373</v>
      </c>
      <c r="K68" s="44" t="s">
        <v>64</v>
      </c>
      <c r="L68" s="43">
        <v>41.24</v>
      </c>
    </row>
    <row r="69" spans="1:12" ht="15">
      <c r="A69" s="23"/>
      <c r="B69" s="15"/>
      <c r="C69" s="11"/>
      <c r="D69" s="6"/>
      <c r="E69" s="42" t="s">
        <v>67</v>
      </c>
      <c r="F69" s="43">
        <v>30</v>
      </c>
      <c r="G69" s="43">
        <v>2.2999999999999998</v>
      </c>
      <c r="H69" s="43">
        <v>2.9</v>
      </c>
      <c r="I69" s="43">
        <v>22.3</v>
      </c>
      <c r="J69" s="43">
        <v>124.7</v>
      </c>
      <c r="K69" s="44" t="s">
        <v>42</v>
      </c>
      <c r="L69" s="43">
        <v>6.37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39.899999999999991</v>
      </c>
      <c r="H70" s="19">
        <f t="shared" ref="H70" si="31">SUM(H63:H69)</f>
        <v>21.4</v>
      </c>
      <c r="I70" s="19">
        <f t="shared" ref="I70" si="32">SUM(I63:I69)</f>
        <v>71.2</v>
      </c>
      <c r="J70" s="19">
        <f t="shared" ref="J70:L70" si="33">SUM(J63:J69)</f>
        <v>637.20000000000005</v>
      </c>
      <c r="K70" s="25"/>
      <c r="L70" s="19">
        <f t="shared" si="33"/>
        <v>71.550000000000011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39.899999999999991</v>
      </c>
      <c r="H81" s="32">
        <f t="shared" ref="H81" si="39">H70+H80</f>
        <v>21.4</v>
      </c>
      <c r="I81" s="32">
        <f t="shared" ref="I81" si="40">I70+I80</f>
        <v>71.2</v>
      </c>
      <c r="J81" s="32">
        <f t="shared" ref="J81:L81" si="41">J70+J80</f>
        <v>637.20000000000005</v>
      </c>
      <c r="K81" s="32"/>
      <c r="L81" s="32">
        <f t="shared" si="41"/>
        <v>71.550000000000011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19.3</v>
      </c>
      <c r="H82" s="40">
        <v>12.5</v>
      </c>
      <c r="I82" s="40">
        <v>43.5</v>
      </c>
      <c r="J82" s="40">
        <v>363.9</v>
      </c>
      <c r="K82" s="41" t="s">
        <v>40</v>
      </c>
      <c r="L82" s="40">
        <v>52.96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3.5</v>
      </c>
      <c r="H85" s="43">
        <v>0.6</v>
      </c>
      <c r="I85" s="43">
        <v>21.7</v>
      </c>
      <c r="J85" s="43">
        <v>105.6</v>
      </c>
      <c r="K85" s="44" t="s">
        <v>42</v>
      </c>
      <c r="L85" s="43">
        <v>2.15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200</v>
      </c>
      <c r="G87" s="43">
        <v>0.3</v>
      </c>
      <c r="H87" s="43">
        <v>0</v>
      </c>
      <c r="I87" s="43">
        <v>24.1</v>
      </c>
      <c r="J87" s="43">
        <v>97.8</v>
      </c>
      <c r="K87" s="44" t="s">
        <v>44</v>
      </c>
      <c r="L87" s="43">
        <v>6.36</v>
      </c>
    </row>
    <row r="88" spans="1:12" ht="15">
      <c r="A88" s="23"/>
      <c r="B88" s="15"/>
      <c r="C88" s="11"/>
      <c r="D88" s="6"/>
      <c r="E88" s="42" t="s">
        <v>45</v>
      </c>
      <c r="F88" s="43">
        <v>65</v>
      </c>
      <c r="G88" s="43">
        <v>0.8</v>
      </c>
      <c r="H88" s="43">
        <v>5.8</v>
      </c>
      <c r="I88" s="43">
        <v>4.3</v>
      </c>
      <c r="J88" s="43">
        <v>72.7</v>
      </c>
      <c r="K88" s="44" t="s">
        <v>46</v>
      </c>
      <c r="L88" s="43">
        <v>10.08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23.900000000000002</v>
      </c>
      <c r="H89" s="19">
        <f t="shared" ref="H89" si="43">SUM(H82:H88)</f>
        <v>18.899999999999999</v>
      </c>
      <c r="I89" s="19">
        <f t="shared" ref="I89" si="44">SUM(I82:I88)</f>
        <v>93.600000000000009</v>
      </c>
      <c r="J89" s="19">
        <f t="shared" ref="J89:L89" si="45">SUM(J82:J88)</f>
        <v>640</v>
      </c>
      <c r="K89" s="25"/>
      <c r="L89" s="19">
        <f t="shared" si="45"/>
        <v>71.55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525</v>
      </c>
      <c r="G100" s="32">
        <f t="shared" ref="G100" si="50">G89+G99</f>
        <v>23.900000000000002</v>
      </c>
      <c r="H100" s="32">
        <f t="shared" ref="H100" si="51">H89+H99</f>
        <v>18.899999999999999</v>
      </c>
      <c r="I100" s="32">
        <f t="shared" ref="I100" si="52">I89+I99</f>
        <v>93.600000000000009</v>
      </c>
      <c r="J100" s="32">
        <f t="shared" ref="J100:L100" si="53">J89+J99</f>
        <v>640</v>
      </c>
      <c r="K100" s="32"/>
      <c r="L100" s="32">
        <f t="shared" si="53"/>
        <v>71.55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19.899999999999999</v>
      </c>
      <c r="H101" s="40">
        <v>21</v>
      </c>
      <c r="I101" s="40">
        <v>25.1</v>
      </c>
      <c r="J101" s="40">
        <v>368.7</v>
      </c>
      <c r="K101" s="41" t="s">
        <v>70</v>
      </c>
      <c r="L101" s="40">
        <v>41.22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23</v>
      </c>
      <c r="F104" s="43">
        <v>20</v>
      </c>
      <c r="G104" s="43">
        <v>1.3</v>
      </c>
      <c r="H104" s="43">
        <v>0.2</v>
      </c>
      <c r="I104" s="43">
        <v>7.9</v>
      </c>
      <c r="J104" s="43">
        <v>39.1</v>
      </c>
      <c r="K104" s="44" t="s">
        <v>42</v>
      </c>
      <c r="L104" s="43">
        <v>2.16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71</v>
      </c>
      <c r="F106" s="43">
        <v>60</v>
      </c>
      <c r="G106" s="43">
        <v>1.5</v>
      </c>
      <c r="H106" s="43">
        <v>6.1</v>
      </c>
      <c r="I106" s="43">
        <v>6.2</v>
      </c>
      <c r="J106" s="43">
        <v>85.8</v>
      </c>
      <c r="K106" s="44" t="s">
        <v>72</v>
      </c>
      <c r="L106" s="43">
        <v>8.61</v>
      </c>
    </row>
    <row r="107" spans="1:12" ht="15">
      <c r="A107" s="23"/>
      <c r="B107" s="15"/>
      <c r="C107" s="11"/>
      <c r="D107" s="6"/>
      <c r="E107" s="42" t="s">
        <v>73</v>
      </c>
      <c r="F107" s="43">
        <v>330</v>
      </c>
      <c r="G107" s="43">
        <v>5.4</v>
      </c>
      <c r="H107" s="43">
        <v>3.8</v>
      </c>
      <c r="I107" s="43">
        <v>30</v>
      </c>
      <c r="J107" s="43">
        <v>205.2</v>
      </c>
      <c r="K107" s="44" t="s">
        <v>44</v>
      </c>
      <c r="L107" s="43">
        <v>19.559999999999999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28.1</v>
      </c>
      <c r="H108" s="19">
        <f t="shared" si="54"/>
        <v>31.099999999999998</v>
      </c>
      <c r="I108" s="19">
        <f t="shared" si="54"/>
        <v>69.2</v>
      </c>
      <c r="J108" s="19">
        <f t="shared" si="54"/>
        <v>698.8</v>
      </c>
      <c r="K108" s="25"/>
      <c r="L108" s="19">
        <f t="shared" ref="L108" si="55">SUM(L101:L107)</f>
        <v>71.55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8">G108+G118</f>
        <v>28.1</v>
      </c>
      <c r="H119" s="32">
        <f t="shared" ref="H119" si="59">H108+H118</f>
        <v>31.099999999999998</v>
      </c>
      <c r="I119" s="32">
        <f t="shared" ref="I119" si="60">I108+I118</f>
        <v>69.2</v>
      </c>
      <c r="J119" s="32">
        <f t="shared" ref="J119:L119" si="61">J108+J118</f>
        <v>698.8</v>
      </c>
      <c r="K119" s="32"/>
      <c r="L119" s="32">
        <f t="shared" si="61"/>
        <v>71.55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3.7</v>
      </c>
      <c r="H120" s="40">
        <v>4.9000000000000004</v>
      </c>
      <c r="I120" s="40">
        <v>17.899999999999999</v>
      </c>
      <c r="J120" s="40">
        <v>130.69999999999999</v>
      </c>
      <c r="K120" s="41" t="s">
        <v>75</v>
      </c>
      <c r="L120" s="40">
        <v>30.65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76</v>
      </c>
      <c r="F122" s="43">
        <v>180</v>
      </c>
      <c r="G122" s="43">
        <v>0.2</v>
      </c>
      <c r="H122" s="43">
        <v>0</v>
      </c>
      <c r="I122" s="43">
        <v>6</v>
      </c>
      <c r="J122" s="43">
        <v>25.1</v>
      </c>
      <c r="K122" s="44" t="s">
        <v>77</v>
      </c>
      <c r="L122" s="43">
        <v>3.55</v>
      </c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3.6</v>
      </c>
      <c r="H123" s="43">
        <v>1.1000000000000001</v>
      </c>
      <c r="I123" s="43">
        <v>23.3</v>
      </c>
      <c r="J123" s="43">
        <v>117.6</v>
      </c>
      <c r="K123" s="44" t="s">
        <v>42</v>
      </c>
      <c r="L123" s="43">
        <v>3.57</v>
      </c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130</v>
      </c>
      <c r="G124" s="43">
        <v>0.5</v>
      </c>
      <c r="H124" s="43">
        <v>0.5</v>
      </c>
      <c r="I124" s="43">
        <v>12.7</v>
      </c>
      <c r="J124" s="43">
        <v>57.7</v>
      </c>
      <c r="K124" s="44" t="s">
        <v>42</v>
      </c>
      <c r="L124" s="43">
        <v>12.05</v>
      </c>
    </row>
    <row r="125" spans="1:12" ht="15">
      <c r="A125" s="14"/>
      <c r="B125" s="15"/>
      <c r="C125" s="11"/>
      <c r="D125" s="6"/>
      <c r="E125" s="42" t="s">
        <v>78</v>
      </c>
      <c r="F125" s="43">
        <v>50</v>
      </c>
      <c r="G125" s="43">
        <v>3.8</v>
      </c>
      <c r="H125" s="43">
        <v>4.9000000000000004</v>
      </c>
      <c r="I125" s="43">
        <v>37.200000000000003</v>
      </c>
      <c r="J125" s="43">
        <v>207.9</v>
      </c>
      <c r="K125" s="44" t="s">
        <v>42</v>
      </c>
      <c r="L125" s="43">
        <v>8.1999999999999993</v>
      </c>
    </row>
    <row r="126" spans="1:12" ht="15">
      <c r="A126" s="14"/>
      <c r="B126" s="15"/>
      <c r="C126" s="11"/>
      <c r="D126" s="6"/>
      <c r="E126" s="42" t="s">
        <v>79</v>
      </c>
      <c r="F126" s="43">
        <v>25</v>
      </c>
      <c r="G126" s="43">
        <v>4.5999999999999996</v>
      </c>
      <c r="H126" s="43">
        <v>9.5</v>
      </c>
      <c r="I126" s="43">
        <v>0.1</v>
      </c>
      <c r="J126" s="43">
        <v>104.7</v>
      </c>
      <c r="K126" s="44" t="s">
        <v>80</v>
      </c>
      <c r="L126" s="43">
        <v>13.53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16.399999999999999</v>
      </c>
      <c r="H127" s="19">
        <f t="shared" si="62"/>
        <v>20.9</v>
      </c>
      <c r="I127" s="19">
        <f t="shared" si="62"/>
        <v>97.2</v>
      </c>
      <c r="J127" s="19">
        <f t="shared" si="62"/>
        <v>643.70000000000005</v>
      </c>
      <c r="K127" s="25"/>
      <c r="L127" s="19">
        <f t="shared" ref="L127" si="63">SUM(L120:L126)</f>
        <v>71.55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585</v>
      </c>
      <c r="G138" s="32">
        <f t="shared" ref="G138" si="66">G127+G137</f>
        <v>16.399999999999999</v>
      </c>
      <c r="H138" s="32">
        <f t="shared" ref="H138" si="67">H127+H137</f>
        <v>20.9</v>
      </c>
      <c r="I138" s="32">
        <f t="shared" ref="I138" si="68">I127+I137</f>
        <v>97.2</v>
      </c>
      <c r="J138" s="32">
        <f t="shared" ref="J138:L138" si="69">J127+J137</f>
        <v>643.70000000000005</v>
      </c>
      <c r="K138" s="32"/>
      <c r="L138" s="32">
        <f t="shared" si="69"/>
        <v>71.55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240</v>
      </c>
      <c r="G139" s="40">
        <v>20.3</v>
      </c>
      <c r="H139" s="40">
        <v>21.2</v>
      </c>
      <c r="I139" s="40">
        <v>27.2</v>
      </c>
      <c r="J139" s="40">
        <v>379.3</v>
      </c>
      <c r="K139" s="41" t="s">
        <v>82</v>
      </c>
      <c r="L139" s="40">
        <v>44.92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130</v>
      </c>
      <c r="G143" s="43">
        <v>0.5</v>
      </c>
      <c r="H143" s="43">
        <v>0.5</v>
      </c>
      <c r="I143" s="43">
        <v>12.7</v>
      </c>
      <c r="J143" s="43">
        <v>57.7</v>
      </c>
      <c r="K143" s="44" t="s">
        <v>42</v>
      </c>
      <c r="L143" s="43">
        <v>10.37</v>
      </c>
    </row>
    <row r="144" spans="1:12" ht="15">
      <c r="A144" s="23"/>
      <c r="B144" s="15"/>
      <c r="C144" s="11"/>
      <c r="D144" s="6"/>
      <c r="E144" s="42" t="s">
        <v>83</v>
      </c>
      <c r="F144" s="43">
        <v>200</v>
      </c>
      <c r="G144" s="43">
        <v>0.6</v>
      </c>
      <c r="H144" s="43">
        <v>0</v>
      </c>
      <c r="I144" s="43">
        <v>33</v>
      </c>
      <c r="J144" s="43">
        <v>134.4</v>
      </c>
      <c r="K144" s="44" t="s">
        <v>42</v>
      </c>
      <c r="L144" s="43">
        <v>15.1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22.900000000000002</v>
      </c>
      <c r="H146" s="19">
        <f t="shared" si="70"/>
        <v>21.9</v>
      </c>
      <c r="I146" s="19">
        <f t="shared" si="70"/>
        <v>82.7</v>
      </c>
      <c r="J146" s="19">
        <f t="shared" si="70"/>
        <v>618.29999999999995</v>
      </c>
      <c r="K146" s="25"/>
      <c r="L146" s="19">
        <f t="shared" ref="L146" si="71">SUM(L139:L145)</f>
        <v>71.55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590</v>
      </c>
      <c r="G157" s="32">
        <f t="shared" ref="G157" si="74">G146+G156</f>
        <v>22.900000000000002</v>
      </c>
      <c r="H157" s="32">
        <f t="shared" ref="H157" si="75">H146+H156</f>
        <v>21.9</v>
      </c>
      <c r="I157" s="32">
        <f t="shared" ref="I157" si="76">I146+I156</f>
        <v>82.7</v>
      </c>
      <c r="J157" s="32">
        <f t="shared" ref="J157:L157" si="77">J146+J156</f>
        <v>618.29999999999995</v>
      </c>
      <c r="K157" s="32"/>
      <c r="L157" s="32">
        <f t="shared" si="77"/>
        <v>71.55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260</v>
      </c>
      <c r="G158" s="40">
        <v>24.8</v>
      </c>
      <c r="H158" s="40">
        <v>26.2</v>
      </c>
      <c r="I158" s="40">
        <v>46.5</v>
      </c>
      <c r="J158" s="40">
        <v>520.6</v>
      </c>
      <c r="K158" s="41" t="s">
        <v>85</v>
      </c>
      <c r="L158" s="40">
        <v>45.48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1.06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86</v>
      </c>
      <c r="F163" s="43">
        <v>200</v>
      </c>
      <c r="G163" s="43">
        <v>1</v>
      </c>
      <c r="H163" s="43">
        <v>0.2</v>
      </c>
      <c r="I163" s="43">
        <v>20.2</v>
      </c>
      <c r="J163" s="43">
        <v>86.6</v>
      </c>
      <c r="K163" s="44">
        <v>411</v>
      </c>
      <c r="L163" s="43">
        <v>10.050000000000001</v>
      </c>
    </row>
    <row r="164" spans="1:12" ht="15">
      <c r="A164" s="23"/>
      <c r="B164" s="15"/>
      <c r="C164" s="11"/>
      <c r="D164" s="6"/>
      <c r="E164" s="42" t="s">
        <v>87</v>
      </c>
      <c r="F164" s="43">
        <v>60</v>
      </c>
      <c r="G164" s="43">
        <v>0.5</v>
      </c>
      <c r="H164" s="43">
        <v>0.1</v>
      </c>
      <c r="I164" s="43">
        <v>1.5</v>
      </c>
      <c r="J164" s="43">
        <v>8.5</v>
      </c>
      <c r="K164" s="44">
        <v>24</v>
      </c>
      <c r="L164" s="43">
        <v>14.96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27.8</v>
      </c>
      <c r="H165" s="19">
        <f t="shared" si="78"/>
        <v>26.7</v>
      </c>
      <c r="I165" s="19">
        <f t="shared" si="78"/>
        <v>78</v>
      </c>
      <c r="J165" s="19">
        <f t="shared" si="78"/>
        <v>662.6</v>
      </c>
      <c r="K165" s="25"/>
      <c r="L165" s="19">
        <f t="shared" ref="L165" si="79">SUM(L158:L164)</f>
        <v>71.550000000000011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540</v>
      </c>
      <c r="G176" s="32">
        <f t="shared" ref="G176" si="82">G165+G175</f>
        <v>27.8</v>
      </c>
      <c r="H176" s="32">
        <f t="shared" ref="H176" si="83">H165+H175</f>
        <v>26.7</v>
      </c>
      <c r="I176" s="32">
        <f t="shared" ref="I176" si="84">I165+I175</f>
        <v>78</v>
      </c>
      <c r="J176" s="32">
        <f t="shared" ref="J176:L176" si="85">J165+J175</f>
        <v>662.6</v>
      </c>
      <c r="K176" s="32"/>
      <c r="L176" s="32">
        <f t="shared" si="85"/>
        <v>71.550000000000011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200</v>
      </c>
      <c r="G177" s="40">
        <v>16.899999999999999</v>
      </c>
      <c r="H177" s="40">
        <v>24.4</v>
      </c>
      <c r="I177" s="40">
        <v>4.3</v>
      </c>
      <c r="J177" s="40">
        <v>304.7</v>
      </c>
      <c r="K177" s="41" t="s">
        <v>89</v>
      </c>
      <c r="L177" s="40">
        <v>42.85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90</v>
      </c>
      <c r="L179" s="43">
        <v>1.7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42</v>
      </c>
      <c r="L181" s="43">
        <v>15.34</v>
      </c>
    </row>
    <row r="182" spans="1:12" ht="15">
      <c r="A182" s="23"/>
      <c r="B182" s="15"/>
      <c r="C182" s="11"/>
      <c r="D182" s="6"/>
      <c r="E182" s="42" t="s">
        <v>91</v>
      </c>
      <c r="F182" s="43">
        <v>55</v>
      </c>
      <c r="G182" s="43">
        <v>3.1</v>
      </c>
      <c r="H182" s="43">
        <v>12.1</v>
      </c>
      <c r="I182" s="43">
        <v>20.8</v>
      </c>
      <c r="J182" s="43">
        <v>203.8</v>
      </c>
      <c r="K182" s="44" t="s">
        <v>42</v>
      </c>
      <c r="L182" s="43">
        <v>11.66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20.8</v>
      </c>
      <c r="H184" s="19">
        <f t="shared" si="86"/>
        <v>37.1</v>
      </c>
      <c r="I184" s="19">
        <f t="shared" si="86"/>
        <v>46.2</v>
      </c>
      <c r="J184" s="19">
        <f t="shared" si="86"/>
        <v>601.90000000000009</v>
      </c>
      <c r="K184" s="25"/>
      <c r="L184" s="19">
        <f t="shared" ref="L184" si="87">SUM(L177:L183)</f>
        <v>71.55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605</v>
      </c>
      <c r="G195" s="32">
        <f t="shared" ref="G195" si="90">G184+G194</f>
        <v>20.8</v>
      </c>
      <c r="H195" s="32">
        <f t="shared" ref="H195" si="91">H184+H194</f>
        <v>37.1</v>
      </c>
      <c r="I195" s="32">
        <f t="shared" ref="I195" si="92">I184+I194</f>
        <v>46.2</v>
      </c>
      <c r="J195" s="32">
        <f t="shared" ref="J195:L195" si="93">J184+J194</f>
        <v>601.90000000000009</v>
      </c>
      <c r="K195" s="32"/>
      <c r="L195" s="32">
        <f t="shared" si="93"/>
        <v>71.55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31.590000000000003</v>
      </c>
      <c r="H196" s="34">
        <f t="shared" si="94"/>
        <v>23.86</v>
      </c>
      <c r="I196" s="34">
        <f t="shared" si="94"/>
        <v>78.23</v>
      </c>
      <c r="J196" s="34">
        <f t="shared" si="94"/>
        <v>629.2700000000001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" top="0.1574803149606299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2023-12-07T04:49:37Z</cp:lastPrinted>
  <dcterms:created xsi:type="dcterms:W3CDTF">2022-05-16T14:23:56Z</dcterms:created>
  <dcterms:modified xsi:type="dcterms:W3CDTF">2024-11-27T06:40:41Z</dcterms:modified>
</cp:coreProperties>
</file>